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'Sheet1'!$A$1:$E$24</definedName>
    <definedName name="skiltakostn">'[1]Umferðarmerki'!$I$8:$K$23</definedName>
  </definedNames>
  <calcPr fullCalcOnLoad="1"/>
</workbook>
</file>

<file path=xl/sharedStrings.xml><?xml version="1.0" encoding="utf-8"?>
<sst xmlns="http://schemas.openxmlformats.org/spreadsheetml/2006/main" count="106" uniqueCount="70">
  <si>
    <t>Nr.</t>
  </si>
  <si>
    <t>a1</t>
  </si>
  <si>
    <t>a2</t>
  </si>
  <si>
    <t>a5</t>
  </si>
  <si>
    <t>a8</t>
  </si>
  <si>
    <t>a11</t>
  </si>
  <si>
    <t>Fjöldi 3</t>
  </si>
  <si>
    <t xml:space="preserve"> </t>
  </si>
  <si>
    <t>a14</t>
  </si>
  <si>
    <t>kr.</t>
  </si>
  <si>
    <t>kr</t>
  </si>
  <si>
    <t>a17</t>
  </si>
  <si>
    <t>Vegrið (m)</t>
  </si>
  <si>
    <t>Öryggisgrindur</t>
  </si>
  <si>
    <t>Þverslár</t>
  </si>
  <si>
    <t>Gerð merkja/búnaðar</t>
  </si>
  <si>
    <t>Almenn umferðarmerki</t>
  </si>
  <si>
    <t xml:space="preserve">Merkjavagn </t>
  </si>
  <si>
    <t>Umferðarljós</t>
  </si>
  <si>
    <t>Ljósaörvar</t>
  </si>
  <si>
    <t>Viðvörunarljós</t>
  </si>
  <si>
    <t xml:space="preserve">Upplýsingatöflur </t>
  </si>
  <si>
    <t>a20</t>
  </si>
  <si>
    <t>a22</t>
  </si>
  <si>
    <t>Gátskildir</t>
  </si>
  <si>
    <t>Keilur</t>
  </si>
  <si>
    <t>a24</t>
  </si>
  <si>
    <t>Kostn.</t>
  </si>
  <si>
    <t>a26</t>
  </si>
  <si>
    <t>a28</t>
  </si>
  <si>
    <t>a31</t>
  </si>
  <si>
    <t>a34</t>
  </si>
  <si>
    <t>a37</t>
  </si>
  <si>
    <t>Fjöldi 2</t>
  </si>
  <si>
    <t>Verð</t>
  </si>
  <si>
    <t>notkun skipti</t>
  </si>
  <si>
    <t>kostn/skipti</t>
  </si>
  <si>
    <t xml:space="preserve">Fj.skv. </t>
  </si>
  <si>
    <t>áætl.</t>
  </si>
  <si>
    <t xml:space="preserve">Steyptir vegatálmar </t>
  </si>
  <si>
    <t xml:space="preserve">Vegatálmar úr plasti </t>
  </si>
  <si>
    <t>Bráðab.merki</t>
  </si>
  <si>
    <t>Forsendur</t>
  </si>
  <si>
    <t>Útreikningar á kostnaði vegna vinnustaðamerkinga</t>
  </si>
  <si>
    <t xml:space="preserve">Samtals kostnaður </t>
  </si>
  <si>
    <t>með flutn./uppsetn</t>
  </si>
  <si>
    <t xml:space="preserve">Yfirb.merk.(málaðir m) </t>
  </si>
  <si>
    <t>Áætlað</t>
  </si>
  <si>
    <t>magn</t>
  </si>
  <si>
    <t>Einingar-</t>
  </si>
  <si>
    <t>verð</t>
  </si>
  <si>
    <t>Samtals verð merki/búnaður</t>
  </si>
  <si>
    <t>Steyptir vegatálmar (stk)</t>
  </si>
  <si>
    <t>Vegatálmar úr plasti (stk)</t>
  </si>
  <si>
    <t>Öryggisgrindur (stk)</t>
  </si>
  <si>
    <t>Þverslár (stk)</t>
  </si>
  <si>
    <t>Almenn umferðarmerki (stk)</t>
  </si>
  <si>
    <t>Merkjavagn (stk)</t>
  </si>
  <si>
    <t>Umferðarljós (stk)</t>
  </si>
  <si>
    <t>Ljósaörvar (stk)</t>
  </si>
  <si>
    <t>Viðvörunarljós (stk)</t>
  </si>
  <si>
    <t>Upplýsingatöflur (stk)</t>
  </si>
  <si>
    <t>Bráðab.merki (stk)</t>
  </si>
  <si>
    <t>Gátskildir (stk)</t>
  </si>
  <si>
    <t>Keilur (stk)</t>
  </si>
  <si>
    <t>Eyðublað fyrir kostnaðaráætlun vegna vinnustaðamerkingar</t>
  </si>
  <si>
    <t>Áætlun alls</t>
  </si>
  <si>
    <t>Samtals áætlun vinna</t>
  </si>
  <si>
    <t>Verk:</t>
  </si>
  <si>
    <t>Dags.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</si>
</sst>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&quot;a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\ _k_r_._-;\-* #,##0.0\ _k_r_._-;_-* &quot;-&quot;??\ _k_r_._-;_-@_-"/>
    <numFmt numFmtId="170" formatCode="_-* #,##0\ _k_r_._-;\-* #,##0\ _k_r_._-;_-* &quot;-&quot;??\ _k_r_._-;_-@_-"/>
  </numFmts>
  <fonts count="64">
    <font>
      <sz val="10"/>
      <name val="Arial"/>
      <family val="0"/>
    </font>
    <font>
      <b/>
      <i/>
      <sz val="11"/>
      <color indexed="18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i/>
      <sz val="12"/>
      <color indexed="18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24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24"/>
      <color theme="1"/>
      <name val="Arial"/>
      <family val="2"/>
    </font>
    <font>
      <b/>
      <i/>
      <sz val="14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0" fillId="0" borderId="35" xfId="0" applyBorder="1" applyAlignment="1">
      <alignment/>
    </xf>
    <xf numFmtId="0" fontId="1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16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7" fillId="0" borderId="35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19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38" xfId="0" applyFont="1" applyBorder="1" applyAlignment="1">
      <alignment/>
    </xf>
    <xf numFmtId="0" fontId="20" fillId="0" borderId="30" xfId="0" applyFont="1" applyFill="1" applyBorder="1" applyAlignment="1">
      <alignment/>
    </xf>
    <xf numFmtId="0" fontId="18" fillId="0" borderId="19" xfId="0" applyFont="1" applyBorder="1" applyAlignment="1">
      <alignment horizontal="center"/>
    </xf>
    <xf numFmtId="0" fontId="20" fillId="0" borderId="35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13" fillId="0" borderId="14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5" xfId="0" applyFont="1" applyBorder="1" applyAlignment="1">
      <alignment horizontal="left"/>
    </xf>
    <xf numFmtId="0" fontId="60" fillId="0" borderId="16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40" xfId="0" applyFont="1" applyBorder="1" applyAlignment="1">
      <alignment horizontal="center" wrapText="1"/>
    </xf>
    <xf numFmtId="0" fontId="61" fillId="0" borderId="17" xfId="0" applyFont="1" applyBorder="1" applyAlignment="1">
      <alignment horizontal="left"/>
    </xf>
    <xf numFmtId="0" fontId="61" fillId="0" borderId="19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21" fillId="0" borderId="35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8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0" fontId="18" fillId="0" borderId="41" xfId="42" applyNumberFormat="1" applyFont="1" applyBorder="1" applyAlignment="1">
      <alignment/>
    </xf>
    <xf numFmtId="170" fontId="18" fillId="0" borderId="42" xfId="42" applyNumberFormat="1" applyFont="1" applyBorder="1" applyAlignment="1">
      <alignment/>
    </xf>
    <xf numFmtId="170" fontId="63" fillId="0" borderId="18" xfId="42" applyNumberFormat="1" applyFont="1" applyBorder="1" applyAlignment="1">
      <alignment/>
    </xf>
    <xf numFmtId="170" fontId="63" fillId="0" borderId="34" xfId="42" applyNumberFormat="1" applyFont="1" applyBorder="1" applyAlignment="1">
      <alignment/>
    </xf>
    <xf numFmtId="170" fontId="63" fillId="0" borderId="29" xfId="42" applyNumberFormat="1" applyFont="1" applyBorder="1" applyAlignment="1">
      <alignment/>
    </xf>
    <xf numFmtId="0" fontId="18" fillId="0" borderId="4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ir\Vinnusta&#240;amerkingar\N&#221;JUSTU%20G&#214;GN%20&#205;%20GILDI\N&#253;%20kennslumappa\Kostna&#240;arl&#237;kan_vinnusta&#240;amerki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Útreikningar"/>
      <sheetName val="Umferðarmerki"/>
      <sheetName val="Annað"/>
    </sheetNames>
    <sheetDataSet>
      <sheetData sheetId="2">
        <row r="8">
          <cell r="I8" t="str">
            <v>Viðvörunarmerki</v>
          </cell>
          <cell r="J8">
            <v>23281</v>
          </cell>
          <cell r="K8">
            <v>1164.05</v>
          </cell>
        </row>
        <row r="9">
          <cell r="I9" t="str">
            <v>Bannmerki</v>
          </cell>
          <cell r="J9">
            <v>27544</v>
          </cell>
          <cell r="K9">
            <v>1377.2</v>
          </cell>
        </row>
        <row r="10">
          <cell r="I10" t="str">
            <v>Boðmerki</v>
          </cell>
          <cell r="J10">
            <v>23281</v>
          </cell>
          <cell r="K10">
            <v>1164.05</v>
          </cell>
        </row>
        <row r="11">
          <cell r="I11" t="str">
            <v>Bráðabirgðamerki</v>
          </cell>
          <cell r="J11">
            <v>69843</v>
          </cell>
          <cell r="K11">
            <v>3492.15</v>
          </cell>
        </row>
        <row r="12">
          <cell r="I12" t="str">
            <v>K30.1x</v>
          </cell>
          <cell r="J12">
            <v>20000</v>
          </cell>
          <cell r="K12">
            <v>1000</v>
          </cell>
        </row>
        <row r="13">
          <cell r="I13" t="str">
            <v>K30.2x</v>
          </cell>
          <cell r="J13">
            <v>20000</v>
          </cell>
          <cell r="K13">
            <v>1000</v>
          </cell>
        </row>
        <row r="14">
          <cell r="I14" t="str">
            <v>K31.11</v>
          </cell>
          <cell r="J14">
            <v>20000</v>
          </cell>
          <cell r="K14">
            <v>1000</v>
          </cell>
        </row>
        <row r="15">
          <cell r="I15" t="str">
            <v>K31.12</v>
          </cell>
          <cell r="J15">
            <v>20000</v>
          </cell>
          <cell r="K15">
            <v>1000</v>
          </cell>
        </row>
        <row r="16">
          <cell r="I16" t="str">
            <v>K32.11</v>
          </cell>
          <cell r="J16">
            <v>20000</v>
          </cell>
          <cell r="K1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60" zoomScaleNormal="60" zoomScalePageLayoutView="0" workbookViewId="0" topLeftCell="A1">
      <selection activeCell="E22" sqref="A1:E22"/>
    </sheetView>
  </sheetViews>
  <sheetFormatPr defaultColWidth="9.140625" defaultRowHeight="12.75"/>
  <cols>
    <col min="1" max="1" width="53.7109375" style="2" customWidth="1"/>
    <col min="2" max="2" width="9.421875" style="2" customWidth="1"/>
    <col min="3" max="4" width="47.00390625" style="0" customWidth="1"/>
    <col min="5" max="5" width="47.00390625" style="2" customWidth="1"/>
    <col min="6" max="6" width="19.28125" style="0" customWidth="1"/>
  </cols>
  <sheetData>
    <row r="1" spans="1:6" ht="54.75" customHeight="1" thickBot="1">
      <c r="A1" s="91" t="s">
        <v>65</v>
      </c>
      <c r="B1" s="81"/>
      <c r="C1" s="56"/>
      <c r="D1" s="56"/>
      <c r="E1" s="79"/>
      <c r="F1" s="68"/>
    </row>
    <row r="2" spans="1:5" ht="42" customHeight="1" thickBot="1">
      <c r="A2" s="82" t="s">
        <v>68</v>
      </c>
      <c r="B2" s="55"/>
      <c r="C2" s="54"/>
      <c r="D2" s="80" t="s">
        <v>69</v>
      </c>
      <c r="E2" s="94"/>
    </row>
    <row r="3" spans="1:5" ht="39.75" customHeight="1">
      <c r="A3" s="83"/>
      <c r="B3" s="83"/>
      <c r="C3" s="84" t="s">
        <v>47</v>
      </c>
      <c r="D3" s="84" t="s">
        <v>49</v>
      </c>
      <c r="E3" s="85" t="s">
        <v>34</v>
      </c>
    </row>
    <row r="4" spans="1:5" ht="39.75" customHeight="1" thickBot="1">
      <c r="A4" s="86" t="s">
        <v>15</v>
      </c>
      <c r="B4" s="87" t="s">
        <v>0</v>
      </c>
      <c r="C4" s="88" t="s">
        <v>48</v>
      </c>
      <c r="D4" s="101" t="s">
        <v>50</v>
      </c>
      <c r="E4" s="89" t="s">
        <v>10</v>
      </c>
    </row>
    <row r="5" spans="1:5" ht="24.75" customHeight="1">
      <c r="A5" s="69" t="s">
        <v>12</v>
      </c>
      <c r="B5" s="90" t="s">
        <v>1</v>
      </c>
      <c r="C5" s="100">
        <v>0</v>
      </c>
      <c r="D5" s="102">
        <v>0</v>
      </c>
      <c r="E5" s="95">
        <f>C5*D5</f>
        <v>0</v>
      </c>
    </row>
    <row r="6" spans="1:5" ht="24.75" customHeight="1">
      <c r="A6" s="70" t="s">
        <v>52</v>
      </c>
      <c r="B6" s="90" t="s">
        <v>2</v>
      </c>
      <c r="C6" s="100">
        <v>0</v>
      </c>
      <c r="D6" s="77">
        <v>0</v>
      </c>
      <c r="E6" s="95">
        <f aca="true" t="shared" si="0" ref="E6:E19">C6*D6</f>
        <v>0</v>
      </c>
    </row>
    <row r="7" spans="1:5" ht="24.75" customHeight="1">
      <c r="A7" s="70" t="s">
        <v>53</v>
      </c>
      <c r="B7" s="90" t="s">
        <v>3</v>
      </c>
      <c r="C7" s="100">
        <v>0</v>
      </c>
      <c r="D7" s="77">
        <v>0</v>
      </c>
      <c r="E7" s="95">
        <f t="shared" si="0"/>
        <v>0</v>
      </c>
    </row>
    <row r="8" spans="1:5" ht="24.75" customHeight="1">
      <c r="A8" s="70" t="s">
        <v>54</v>
      </c>
      <c r="B8" s="90" t="s">
        <v>4</v>
      </c>
      <c r="C8" s="100">
        <v>0</v>
      </c>
      <c r="D8" s="77">
        <v>0</v>
      </c>
      <c r="E8" s="95">
        <f t="shared" si="0"/>
        <v>0</v>
      </c>
    </row>
    <row r="9" spans="1:5" ht="24.75" customHeight="1">
      <c r="A9" s="70" t="s">
        <v>55</v>
      </c>
      <c r="B9" s="90" t="s">
        <v>5</v>
      </c>
      <c r="C9" s="100">
        <v>0</v>
      </c>
      <c r="D9" s="77">
        <v>0</v>
      </c>
      <c r="E9" s="95">
        <f t="shared" si="0"/>
        <v>0</v>
      </c>
    </row>
    <row r="10" spans="1:5" ht="24.75" customHeight="1">
      <c r="A10" s="71" t="s">
        <v>56</v>
      </c>
      <c r="B10" s="90" t="s">
        <v>8</v>
      </c>
      <c r="C10" s="100">
        <v>0</v>
      </c>
      <c r="D10" s="77">
        <v>0</v>
      </c>
      <c r="E10" s="95">
        <f t="shared" si="0"/>
        <v>0</v>
      </c>
    </row>
    <row r="11" spans="1:5" ht="24.75" customHeight="1">
      <c r="A11" s="72" t="s">
        <v>57</v>
      </c>
      <c r="B11" s="90" t="s">
        <v>11</v>
      </c>
      <c r="C11" s="100">
        <v>0</v>
      </c>
      <c r="D11" s="77">
        <v>0</v>
      </c>
      <c r="E11" s="95">
        <f t="shared" si="0"/>
        <v>0</v>
      </c>
    </row>
    <row r="12" spans="1:5" ht="24.75" customHeight="1">
      <c r="A12" s="71" t="s">
        <v>58</v>
      </c>
      <c r="B12" s="90" t="s">
        <v>22</v>
      </c>
      <c r="C12" s="100">
        <v>0</v>
      </c>
      <c r="D12" s="77">
        <v>0</v>
      </c>
      <c r="E12" s="95">
        <f t="shared" si="0"/>
        <v>0</v>
      </c>
    </row>
    <row r="13" spans="1:5" ht="24.75" customHeight="1">
      <c r="A13" s="71" t="s">
        <v>59</v>
      </c>
      <c r="B13" s="90" t="s">
        <v>23</v>
      </c>
      <c r="C13" s="100">
        <v>0</v>
      </c>
      <c r="D13" s="77">
        <v>0</v>
      </c>
      <c r="E13" s="95">
        <f t="shared" si="0"/>
        <v>0</v>
      </c>
    </row>
    <row r="14" spans="1:5" ht="24.75" customHeight="1">
      <c r="A14" s="71" t="s">
        <v>60</v>
      </c>
      <c r="B14" s="90" t="s">
        <v>26</v>
      </c>
      <c r="C14" s="100">
        <v>0</v>
      </c>
      <c r="D14" s="77">
        <v>0</v>
      </c>
      <c r="E14" s="95">
        <f t="shared" si="0"/>
        <v>0</v>
      </c>
    </row>
    <row r="15" spans="1:5" ht="24.75" customHeight="1">
      <c r="A15" s="72" t="s">
        <v>61</v>
      </c>
      <c r="B15" s="90" t="s">
        <v>28</v>
      </c>
      <c r="C15" s="100">
        <v>0</v>
      </c>
      <c r="D15" s="77">
        <v>0</v>
      </c>
      <c r="E15" s="95">
        <f t="shared" si="0"/>
        <v>0</v>
      </c>
    </row>
    <row r="16" spans="1:5" ht="24.75" customHeight="1">
      <c r="A16" s="71" t="s">
        <v>62</v>
      </c>
      <c r="B16" s="90" t="s">
        <v>29</v>
      </c>
      <c r="C16" s="100">
        <v>0</v>
      </c>
      <c r="D16" s="77">
        <v>0</v>
      </c>
      <c r="E16" s="95">
        <f t="shared" si="0"/>
        <v>0</v>
      </c>
    </row>
    <row r="17" spans="1:5" ht="24.75" customHeight="1">
      <c r="A17" s="73" t="s">
        <v>63</v>
      </c>
      <c r="B17" s="90" t="s">
        <v>30</v>
      </c>
      <c r="C17" s="100">
        <v>0</v>
      </c>
      <c r="D17" s="77">
        <v>0</v>
      </c>
      <c r="E17" s="95">
        <f t="shared" si="0"/>
        <v>0</v>
      </c>
    </row>
    <row r="18" spans="1:5" ht="24.75" customHeight="1">
      <c r="A18" s="74" t="s">
        <v>64</v>
      </c>
      <c r="B18" s="90" t="s">
        <v>31</v>
      </c>
      <c r="C18" s="100">
        <v>0</v>
      </c>
      <c r="D18" s="77">
        <v>0</v>
      </c>
      <c r="E18" s="95">
        <f t="shared" si="0"/>
        <v>0</v>
      </c>
    </row>
    <row r="19" spans="1:5" ht="24.75" customHeight="1" thickBot="1">
      <c r="A19" s="75" t="s">
        <v>46</v>
      </c>
      <c r="B19" s="90" t="s">
        <v>32</v>
      </c>
      <c r="C19" s="100">
        <v>0</v>
      </c>
      <c r="D19" s="103">
        <v>0</v>
      </c>
      <c r="E19" s="96">
        <f t="shared" si="0"/>
        <v>0</v>
      </c>
    </row>
    <row r="20" spans="1:5" ht="24.75" customHeight="1" thickBot="1">
      <c r="A20" s="76" t="s">
        <v>51</v>
      </c>
      <c r="B20" s="47"/>
      <c r="C20" s="48"/>
      <c r="D20" s="10"/>
      <c r="E20" s="98">
        <f>SUM(E5:E19)</f>
        <v>0</v>
      </c>
    </row>
    <row r="21" spans="1:5" ht="24.75" customHeight="1" thickBot="1">
      <c r="A21" s="78" t="s">
        <v>67</v>
      </c>
      <c r="B21" s="47"/>
      <c r="C21" s="93">
        <v>0</v>
      </c>
      <c r="D21" s="93">
        <v>0</v>
      </c>
      <c r="E21" s="99">
        <f>C21*D21</f>
        <v>0</v>
      </c>
    </row>
    <row r="22" spans="1:5" ht="33" customHeight="1" thickBot="1">
      <c r="A22" s="92" t="s">
        <v>66</v>
      </c>
      <c r="B22" s="5"/>
      <c r="C22" s="10"/>
      <c r="D22" s="10"/>
      <c r="E22" s="97">
        <f>E20+E21</f>
        <v>0</v>
      </c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</sheetData>
  <sheetProtection/>
  <printOptions/>
  <pageMargins left="0.3937007874015748" right="0" top="0.15748031496062992" bottom="0.1968503937007874" header="0.5118110236220472" footer="0.3937007874015748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7109375" style="0" customWidth="1"/>
  </cols>
  <sheetData>
    <row r="5" ht="13.5" thickBot="1"/>
    <row r="6" spans="1:12" ht="13.5" thickBot="1">
      <c r="A6" s="26" t="s">
        <v>33</v>
      </c>
      <c r="B6" s="104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1:12" ht="12.75">
      <c r="A7" s="22"/>
      <c r="B7" s="23">
        <v>0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5">
        <v>10</v>
      </c>
    </row>
    <row r="8" spans="1:12" ht="12.75">
      <c r="A8" s="20">
        <v>0</v>
      </c>
      <c r="B8" s="18">
        <v>0</v>
      </c>
      <c r="C8" s="1">
        <v>25</v>
      </c>
      <c r="D8" s="1">
        <v>50</v>
      </c>
      <c r="E8" s="1">
        <v>75</v>
      </c>
      <c r="F8" s="1">
        <v>100</v>
      </c>
      <c r="G8" s="1">
        <v>125</v>
      </c>
      <c r="H8" s="1">
        <v>150</v>
      </c>
      <c r="I8" s="1">
        <v>175</v>
      </c>
      <c r="J8" s="1">
        <v>200</v>
      </c>
      <c r="K8" s="1">
        <v>225</v>
      </c>
      <c r="L8" s="15">
        <v>250</v>
      </c>
    </row>
    <row r="9" spans="1:12" ht="12.75">
      <c r="A9" s="20">
        <v>1</v>
      </c>
      <c r="B9" s="18">
        <v>0</v>
      </c>
      <c r="C9" s="1">
        <v>25</v>
      </c>
      <c r="D9" s="1">
        <v>50</v>
      </c>
      <c r="E9" s="1">
        <v>75</v>
      </c>
      <c r="F9" s="1">
        <v>100</v>
      </c>
      <c r="G9" s="1">
        <v>125</v>
      </c>
      <c r="H9" s="1">
        <v>150</v>
      </c>
      <c r="I9" s="1">
        <v>175</v>
      </c>
      <c r="J9" s="1">
        <v>200</v>
      </c>
      <c r="K9" s="1">
        <v>225</v>
      </c>
      <c r="L9" s="15"/>
    </row>
    <row r="10" spans="1:12" ht="12.75">
      <c r="A10" s="20">
        <v>2</v>
      </c>
      <c r="B10" s="18">
        <v>0</v>
      </c>
      <c r="C10" s="1">
        <v>25</v>
      </c>
      <c r="D10" s="1">
        <v>50</v>
      </c>
      <c r="E10" s="1">
        <v>75</v>
      </c>
      <c r="F10" s="1">
        <v>100</v>
      </c>
      <c r="G10" s="1">
        <v>125</v>
      </c>
      <c r="H10" s="1">
        <v>150</v>
      </c>
      <c r="I10" s="1">
        <v>175</v>
      </c>
      <c r="J10" s="1">
        <v>200</v>
      </c>
      <c r="K10" s="1"/>
      <c r="L10" s="15"/>
    </row>
    <row r="11" spans="1:12" ht="12.75">
      <c r="A11" s="20">
        <v>3</v>
      </c>
      <c r="B11" s="18">
        <v>10</v>
      </c>
      <c r="C11" s="1">
        <v>35</v>
      </c>
      <c r="D11" s="1">
        <v>60</v>
      </c>
      <c r="E11" s="1">
        <v>85</v>
      </c>
      <c r="F11" s="1">
        <v>110</v>
      </c>
      <c r="G11" s="1">
        <v>135</v>
      </c>
      <c r="H11" s="1">
        <v>160</v>
      </c>
      <c r="I11" s="1">
        <v>185</v>
      </c>
      <c r="J11" s="1"/>
      <c r="K11" s="1"/>
      <c r="L11" s="15"/>
    </row>
    <row r="12" spans="1:12" ht="12.75">
      <c r="A12" s="20">
        <v>4</v>
      </c>
      <c r="B12" s="18">
        <v>20</v>
      </c>
      <c r="C12" s="1">
        <v>45</v>
      </c>
      <c r="D12" s="1">
        <v>70</v>
      </c>
      <c r="E12" s="1">
        <v>95</v>
      </c>
      <c r="F12" s="1">
        <v>120</v>
      </c>
      <c r="G12" s="1">
        <v>145</v>
      </c>
      <c r="H12" s="1">
        <v>170</v>
      </c>
      <c r="I12" s="1"/>
      <c r="J12" s="1"/>
      <c r="K12" s="1"/>
      <c r="L12" s="15" t="s">
        <v>7</v>
      </c>
    </row>
    <row r="13" spans="1:12" ht="12.75">
      <c r="A13" s="20">
        <v>5</v>
      </c>
      <c r="B13" s="18">
        <v>30</v>
      </c>
      <c r="C13" s="1">
        <v>55</v>
      </c>
      <c r="D13" s="1">
        <v>80</v>
      </c>
      <c r="E13" s="1">
        <v>105</v>
      </c>
      <c r="F13" s="1">
        <v>130</v>
      </c>
      <c r="G13" s="1">
        <v>155</v>
      </c>
      <c r="H13" s="1"/>
      <c r="I13" s="1"/>
      <c r="J13" s="1"/>
      <c r="K13" s="1" t="s">
        <v>7</v>
      </c>
      <c r="L13" s="15"/>
    </row>
    <row r="14" spans="1:12" ht="12.75">
      <c r="A14" s="20">
        <v>6</v>
      </c>
      <c r="B14" s="18">
        <v>40</v>
      </c>
      <c r="C14" s="1">
        <v>65</v>
      </c>
      <c r="D14" s="1">
        <v>90</v>
      </c>
      <c r="E14" s="1">
        <v>115</v>
      </c>
      <c r="F14" s="1">
        <v>140</v>
      </c>
      <c r="G14" s="1" t="s">
        <v>7</v>
      </c>
      <c r="H14" s="1"/>
      <c r="I14" s="1"/>
      <c r="J14" s="1" t="s">
        <v>7</v>
      </c>
      <c r="K14" s="1"/>
      <c r="L14" s="15"/>
    </row>
    <row r="15" spans="1:12" ht="12.75">
      <c r="A15" s="20">
        <v>7</v>
      </c>
      <c r="B15" s="18">
        <v>50</v>
      </c>
      <c r="C15" s="1">
        <v>75</v>
      </c>
      <c r="D15" s="1">
        <v>100</v>
      </c>
      <c r="E15" s="1">
        <v>125</v>
      </c>
      <c r="F15" s="1" t="s">
        <v>7</v>
      </c>
      <c r="G15" s="1" t="s">
        <v>7</v>
      </c>
      <c r="H15" s="1"/>
      <c r="I15" s="1" t="s">
        <v>7</v>
      </c>
      <c r="J15" s="1"/>
      <c r="K15" s="1"/>
      <c r="L15" s="15"/>
    </row>
    <row r="16" spans="1:12" ht="12.75">
      <c r="A16" s="20">
        <v>8</v>
      </c>
      <c r="B16" s="18">
        <v>60</v>
      </c>
      <c r="C16" s="1">
        <v>85</v>
      </c>
      <c r="D16" s="1">
        <v>110</v>
      </c>
      <c r="E16" s="1" t="s">
        <v>7</v>
      </c>
      <c r="F16" s="1" t="s">
        <v>7</v>
      </c>
      <c r="G16" s="1" t="s">
        <v>7</v>
      </c>
      <c r="H16" s="1" t="s">
        <v>7</v>
      </c>
      <c r="I16" s="1"/>
      <c r="J16" s="1"/>
      <c r="K16" s="1"/>
      <c r="L16" s="15"/>
    </row>
    <row r="17" spans="1:12" ht="12.75">
      <c r="A17" s="20">
        <v>9</v>
      </c>
      <c r="B17" s="18">
        <v>70</v>
      </c>
      <c r="C17" s="1">
        <v>95</v>
      </c>
      <c r="D17" s="1" t="s">
        <v>7</v>
      </c>
      <c r="E17" s="1" t="s">
        <v>7</v>
      </c>
      <c r="F17" s="1" t="s">
        <v>7</v>
      </c>
      <c r="G17" s="1" t="s">
        <v>7</v>
      </c>
      <c r="H17" s="1"/>
      <c r="I17" s="1"/>
      <c r="J17" s="1"/>
      <c r="K17" s="1"/>
      <c r="L17" s="15"/>
    </row>
    <row r="18" spans="1:12" ht="13.5" thickBot="1">
      <c r="A18" s="21">
        <v>10</v>
      </c>
      <c r="B18" s="19">
        <v>80</v>
      </c>
      <c r="C18" s="16" t="s">
        <v>7</v>
      </c>
      <c r="D18" s="16" t="s">
        <v>7</v>
      </c>
      <c r="E18" s="16" t="s">
        <v>7</v>
      </c>
      <c r="F18" s="16"/>
      <c r="G18" s="16"/>
      <c r="H18" s="16"/>
      <c r="I18" s="16"/>
      <c r="J18" s="16"/>
      <c r="K18" s="16"/>
      <c r="L18" s="17"/>
    </row>
  </sheetData>
  <sheetProtection/>
  <mergeCells count="1">
    <mergeCell ref="B6:L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1" width="24.421875" style="0" customWidth="1"/>
    <col min="3" max="4" width="14.00390625" style="0" customWidth="1"/>
    <col min="5" max="5" width="19.28125" style="0" customWidth="1"/>
    <col min="6" max="7" width="11.8515625" style="0" customWidth="1"/>
  </cols>
  <sheetData>
    <row r="1" spans="1:7" ht="26.25">
      <c r="A1" s="51" t="s">
        <v>43</v>
      </c>
      <c r="B1" s="38"/>
      <c r="C1" s="32"/>
      <c r="D1" s="3"/>
      <c r="E1" s="4"/>
      <c r="F1" s="3"/>
      <c r="G1" s="4"/>
    </row>
    <row r="2" spans="1:7" ht="30.75" thickBot="1">
      <c r="A2" s="65"/>
      <c r="B2" s="66"/>
      <c r="C2" s="33"/>
      <c r="D2" s="67"/>
      <c r="E2" s="7"/>
      <c r="F2" s="6"/>
      <c r="G2" s="7"/>
    </row>
    <row r="3" spans="1:7" ht="21" thickBot="1">
      <c r="A3" s="47"/>
      <c r="B3" s="55"/>
      <c r="C3" s="52"/>
      <c r="D3" s="53" t="s">
        <v>42</v>
      </c>
      <c r="E3" s="54"/>
      <c r="F3" s="56"/>
      <c r="G3" s="54"/>
    </row>
    <row r="4" spans="1:7" ht="15.75">
      <c r="A4" s="8"/>
      <c r="B4" s="46"/>
      <c r="C4" s="34" t="s">
        <v>34</v>
      </c>
      <c r="D4" s="35" t="s">
        <v>35</v>
      </c>
      <c r="E4" s="36" t="s">
        <v>36</v>
      </c>
      <c r="F4" s="14" t="s">
        <v>37</v>
      </c>
      <c r="G4" s="11" t="s">
        <v>27</v>
      </c>
    </row>
    <row r="5" spans="1:7" ht="16.5" thickBot="1">
      <c r="A5" s="57" t="s">
        <v>15</v>
      </c>
      <c r="B5" s="9" t="s">
        <v>0</v>
      </c>
      <c r="C5" s="42" t="s">
        <v>10</v>
      </c>
      <c r="D5" s="43"/>
      <c r="E5" s="44" t="s">
        <v>45</v>
      </c>
      <c r="F5" s="50" t="s">
        <v>38</v>
      </c>
      <c r="G5" s="27" t="s">
        <v>9</v>
      </c>
    </row>
    <row r="6" spans="1:7" ht="15">
      <c r="A6" s="58" t="s">
        <v>12</v>
      </c>
      <c r="B6" s="45" t="s">
        <v>1</v>
      </c>
      <c r="C6" s="39">
        <v>15000</v>
      </c>
      <c r="D6" s="40">
        <v>3</v>
      </c>
      <c r="E6" s="41">
        <f>C6/D6*2</f>
        <v>10000</v>
      </c>
      <c r="F6" s="12">
        <v>0</v>
      </c>
      <c r="G6" s="28">
        <f aca="true" t="shared" si="0" ref="G6:G19">E6*F6</f>
        <v>0</v>
      </c>
    </row>
    <row r="7" spans="1:7" ht="15">
      <c r="A7" s="59" t="s">
        <v>39</v>
      </c>
      <c r="B7" s="14" t="s">
        <v>2</v>
      </c>
      <c r="C7" s="37">
        <v>80000</v>
      </c>
      <c r="D7" s="31">
        <v>40</v>
      </c>
      <c r="E7" s="41">
        <f aca="true" t="shared" si="1" ref="E7:E19">C7/D7*2</f>
        <v>4000</v>
      </c>
      <c r="F7" s="13">
        <v>2</v>
      </c>
      <c r="G7" s="28">
        <f t="shared" si="0"/>
        <v>8000</v>
      </c>
    </row>
    <row r="8" spans="1:7" ht="15">
      <c r="A8" s="59" t="s">
        <v>40</v>
      </c>
      <c r="B8" s="14" t="s">
        <v>3</v>
      </c>
      <c r="C8" s="37">
        <v>15000</v>
      </c>
      <c r="D8" s="31">
        <v>20</v>
      </c>
      <c r="E8" s="41">
        <f t="shared" si="1"/>
        <v>1500</v>
      </c>
      <c r="F8" s="13">
        <v>0</v>
      </c>
      <c r="G8" s="28">
        <f t="shared" si="0"/>
        <v>0</v>
      </c>
    </row>
    <row r="9" spans="1:7" ht="15">
      <c r="A9" s="59" t="s">
        <v>13</v>
      </c>
      <c r="B9" s="14" t="s">
        <v>4</v>
      </c>
      <c r="C9" s="37">
        <v>20000</v>
      </c>
      <c r="D9" s="31">
        <v>10</v>
      </c>
      <c r="E9" s="41">
        <f t="shared" si="1"/>
        <v>4000</v>
      </c>
      <c r="F9" s="13">
        <v>0</v>
      </c>
      <c r="G9" s="28">
        <f t="shared" si="0"/>
        <v>0</v>
      </c>
    </row>
    <row r="10" spans="1:7" ht="15">
      <c r="A10" s="59" t="s">
        <v>14</v>
      </c>
      <c r="B10" s="14" t="s">
        <v>5</v>
      </c>
      <c r="C10" s="37">
        <v>20000</v>
      </c>
      <c r="D10" s="31">
        <v>10</v>
      </c>
      <c r="E10" s="41">
        <f t="shared" si="1"/>
        <v>4000</v>
      </c>
      <c r="F10" s="13">
        <v>4</v>
      </c>
      <c r="G10" s="28">
        <f t="shared" si="0"/>
        <v>16000</v>
      </c>
    </row>
    <row r="11" spans="1:7" ht="15">
      <c r="A11" s="60" t="s">
        <v>16</v>
      </c>
      <c r="B11" s="14" t="s">
        <v>8</v>
      </c>
      <c r="C11" s="37">
        <v>25000</v>
      </c>
      <c r="D11" s="31">
        <v>10</v>
      </c>
      <c r="E11" s="41">
        <f t="shared" si="1"/>
        <v>5000</v>
      </c>
      <c r="F11" s="29">
        <v>24</v>
      </c>
      <c r="G11" s="28">
        <f t="shared" si="0"/>
        <v>120000</v>
      </c>
    </row>
    <row r="12" spans="1:7" ht="15">
      <c r="A12" s="61" t="s">
        <v>17</v>
      </c>
      <c r="B12" s="14" t="s">
        <v>11</v>
      </c>
      <c r="C12" s="37">
        <v>1200000</v>
      </c>
      <c r="D12" s="31">
        <v>80</v>
      </c>
      <c r="E12" s="41">
        <f t="shared" si="1"/>
        <v>30000</v>
      </c>
      <c r="F12" s="29">
        <v>0</v>
      </c>
      <c r="G12" s="28">
        <f t="shared" si="0"/>
        <v>0</v>
      </c>
    </row>
    <row r="13" spans="1:7" ht="15">
      <c r="A13" s="60" t="s">
        <v>18</v>
      </c>
      <c r="B13" s="14" t="s">
        <v>22</v>
      </c>
      <c r="C13" s="37">
        <v>160000</v>
      </c>
      <c r="D13" s="31">
        <v>40</v>
      </c>
      <c r="E13" s="41">
        <f t="shared" si="1"/>
        <v>8000</v>
      </c>
      <c r="F13" s="30">
        <v>0</v>
      </c>
      <c r="G13" s="28">
        <f t="shared" si="0"/>
        <v>0</v>
      </c>
    </row>
    <row r="14" spans="1:7" ht="15">
      <c r="A14" s="60" t="s">
        <v>19</v>
      </c>
      <c r="B14" s="14" t="s">
        <v>23</v>
      </c>
      <c r="C14" s="37">
        <v>160000</v>
      </c>
      <c r="D14" s="31">
        <v>40</v>
      </c>
      <c r="E14" s="41">
        <f t="shared" si="1"/>
        <v>8000</v>
      </c>
      <c r="F14" s="30">
        <v>0</v>
      </c>
      <c r="G14" s="28">
        <f t="shared" si="0"/>
        <v>0</v>
      </c>
    </row>
    <row r="15" spans="1:7" ht="15">
      <c r="A15" s="60" t="s">
        <v>20</v>
      </c>
      <c r="B15" s="14" t="s">
        <v>26</v>
      </c>
      <c r="C15" s="37">
        <v>10000</v>
      </c>
      <c r="D15" s="31">
        <v>20</v>
      </c>
      <c r="E15" s="41">
        <f t="shared" si="1"/>
        <v>1000</v>
      </c>
      <c r="F15" s="29">
        <v>8</v>
      </c>
      <c r="G15" s="28">
        <f t="shared" si="0"/>
        <v>8000</v>
      </c>
    </row>
    <row r="16" spans="1:7" ht="15">
      <c r="A16" s="61" t="s">
        <v>21</v>
      </c>
      <c r="B16" s="14" t="s">
        <v>28</v>
      </c>
      <c r="C16" s="37">
        <v>300000</v>
      </c>
      <c r="D16" s="31">
        <v>10</v>
      </c>
      <c r="E16" s="41">
        <f t="shared" si="1"/>
        <v>60000</v>
      </c>
      <c r="F16" s="29">
        <v>0</v>
      </c>
      <c r="G16" s="28">
        <f t="shared" si="0"/>
        <v>0</v>
      </c>
    </row>
    <row r="17" spans="1:7" ht="15">
      <c r="A17" s="60" t="s">
        <v>41</v>
      </c>
      <c r="B17" s="14" t="s">
        <v>29</v>
      </c>
      <c r="C17" s="37">
        <v>120000</v>
      </c>
      <c r="D17" s="31">
        <v>10</v>
      </c>
      <c r="E17" s="41">
        <f t="shared" si="1"/>
        <v>24000</v>
      </c>
      <c r="F17" s="29">
        <v>0</v>
      </c>
      <c r="G17" s="28">
        <f t="shared" si="0"/>
        <v>0</v>
      </c>
    </row>
    <row r="18" spans="1:7" ht="15">
      <c r="A18" s="62" t="s">
        <v>24</v>
      </c>
      <c r="B18" s="14" t="s">
        <v>30</v>
      </c>
      <c r="C18" s="37">
        <v>12000</v>
      </c>
      <c r="D18" s="31">
        <v>20</v>
      </c>
      <c r="E18" s="41">
        <f t="shared" si="1"/>
        <v>1200</v>
      </c>
      <c r="F18" s="29">
        <v>1</v>
      </c>
      <c r="G18" s="28">
        <f t="shared" si="0"/>
        <v>1200</v>
      </c>
    </row>
    <row r="19" spans="1:7" ht="15.75" thickBot="1">
      <c r="A19" s="63" t="s">
        <v>25</v>
      </c>
      <c r="B19" s="14" t="s">
        <v>31</v>
      </c>
      <c r="C19" s="37">
        <v>4000</v>
      </c>
      <c r="D19" s="31">
        <v>20</v>
      </c>
      <c r="E19" s="41">
        <f t="shared" si="1"/>
        <v>400</v>
      </c>
      <c r="F19" s="29">
        <v>10</v>
      </c>
      <c r="G19" s="28">
        <f t="shared" si="0"/>
        <v>4000</v>
      </c>
    </row>
    <row r="20" spans="1:7" ht="16.5" thickBot="1">
      <c r="A20" s="64" t="s">
        <v>44</v>
      </c>
      <c r="B20" s="47"/>
      <c r="C20" s="47"/>
      <c r="D20" s="47"/>
      <c r="E20" s="47"/>
      <c r="F20" s="48"/>
      <c r="G20" s="49">
        <f>SUM(G11:G19)</f>
        <v>133200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Vegagerðin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 Gíslason</dc:creator>
  <cp:keywords/>
  <dc:description/>
  <cp:lastModifiedBy>Björn Ólafsson</cp:lastModifiedBy>
  <cp:lastPrinted>2009-02-09T11:37:12Z</cp:lastPrinted>
  <dcterms:created xsi:type="dcterms:W3CDTF">2008-11-25T16:48:48Z</dcterms:created>
  <dcterms:modified xsi:type="dcterms:W3CDTF">2010-01-18T17:19:39Z</dcterms:modified>
  <cp:category/>
  <cp:version/>
  <cp:contentType/>
  <cp:contentStatus/>
</cp:coreProperties>
</file>